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2360" yWindow="880" windowWidth="25380" windowHeight="14000" activeTab="1"/>
  </bookViews>
  <sheets>
    <sheet name="Chart" sheetId="4" r:id="rId1"/>
    <sheet name="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B2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" i="2"/>
</calcChain>
</file>

<file path=xl/sharedStrings.xml><?xml version="1.0" encoding="utf-8"?>
<sst xmlns="http://schemas.openxmlformats.org/spreadsheetml/2006/main" count="23" uniqueCount="23">
  <si>
    <t>0-4</t>
  </si>
  <si>
    <t>5-9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</si>
  <si>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</si>
  <si>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</si>
  <si>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</si>
  <si>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</si>
  <si>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</si>
  <si>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</si>
  <si>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</si>
  <si>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</si>
  <si>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</si>
  <si>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</si>
  <si>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</si>
  <si>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</si>
  <si>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</si>
  <si>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</si>
  <si>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</si>
  <si>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Ages</t>
  </si>
  <si>
    <t>Males</t>
  </si>
  <si>
    <t>Females</t>
  </si>
  <si>
    <t>% Male</t>
  </si>
  <si>
    <t>% Female</t>
  </si>
  <si>
    <t>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</si>
</sst>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2" fontId="0" fillId="0" borderId="10" xfId="42" applyNumberFormat="1" applyFont="1" applyBorder="1"/>
    <xf numFmtId="0" fontId="0" fillId="0" borderId="11" xfId="0" applyBorder="1"/>
    <xf numFmtId="49" fontId="16" fillId="0" borderId="10" xfId="0" applyNumberFormat="1" applyFont="1" applyBorder="1"/>
    <xf numFmtId="0" fontId="16" fillId="0" borderId="10" xfId="0" applyFont="1" applyBorder="1"/>
    <xf numFmtId="0" fontId="0" fillId="33" borderId="10" xfId="0" applyFill="1" applyBorder="1" applyProtection="1">
      <protection locked="0"/>
    </xf>
    <xf numFmtId="0" fontId="0" fillId="33" borderId="12" xfId="0" applyFill="1" applyBorder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Pyramid for Afghanistan, 1983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% Male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Data!$A$2:$A$19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Data!$D$2:$D$19</c:f>
              <c:numCache>
                <c:formatCode>0.00</c:formatCode>
                <c:ptCount val="18"/>
                <c:pt idx="0">
                  <c:v>-18.38748032179956</c:v>
                </c:pt>
                <c:pt idx="1">
                  <c:v>-14.03052897654586</c:v>
                </c:pt>
                <c:pt idx="2">
                  <c:v>-12.35523570860218</c:v>
                </c:pt>
                <c:pt idx="3">
                  <c:v>-10.03124526527637</c:v>
                </c:pt>
                <c:pt idx="4">
                  <c:v>-8.156678327215531</c:v>
                </c:pt>
                <c:pt idx="5">
                  <c:v>-5.729252096537485</c:v>
                </c:pt>
                <c:pt idx="6">
                  <c:v>-4.827365924172614</c:v>
                </c:pt>
                <c:pt idx="7">
                  <c:v>-4.644316015027165</c:v>
                </c:pt>
                <c:pt idx="8">
                  <c:v>-4.491821600604375</c:v>
                </c:pt>
                <c:pt idx="9">
                  <c:v>-3.710235584205118</c:v>
                </c:pt>
                <c:pt idx="10">
                  <c:v>-3.949703659374317</c:v>
                </c:pt>
                <c:pt idx="11">
                  <c:v>-2.466682071045771</c:v>
                </c:pt>
                <c:pt idx="12">
                  <c:v>-2.801913539719238</c:v>
                </c:pt>
                <c:pt idx="13">
                  <c:v>-1.219389197001301</c:v>
                </c:pt>
                <c:pt idx="14">
                  <c:v>-1.570144227596275</c:v>
                </c:pt>
                <c:pt idx="15">
                  <c:v>-0.50868716104593</c:v>
                </c:pt>
                <c:pt idx="16">
                  <c:v>-0.643646803509398</c:v>
                </c:pt>
                <c:pt idx="17">
                  <c:v>-0.475673520721497</c:v>
                </c:pt>
              </c:numCache>
            </c:numRef>
          </c:val>
        </c:ser>
        <c:ser>
          <c:idx val="1"/>
          <c:order val="1"/>
          <c:tx>
            <c:strRef>
              <c:f>Data!$E$1</c:f>
              <c:strCache>
                <c:ptCount val="1"/>
                <c:pt idx="0">
                  <c:v>% Female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Data!$A$2:$A$19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Data!$E$2:$E$19</c:f>
              <c:numCache>
                <c:formatCode>0.00</c:formatCode>
                <c:ptCount val="18"/>
                <c:pt idx="0">
                  <c:v>20.44511570550535</c:v>
                </c:pt>
                <c:pt idx="1">
                  <c:v>14.35536721122843</c:v>
                </c:pt>
                <c:pt idx="2">
                  <c:v>11.24641326421392</c:v>
                </c:pt>
                <c:pt idx="3">
                  <c:v>8.277860432142011</c:v>
                </c:pt>
                <c:pt idx="4">
                  <c:v>7.730863998488085</c:v>
                </c:pt>
                <c:pt idx="5">
                  <c:v>6.800998457007521</c:v>
                </c:pt>
                <c:pt idx="6">
                  <c:v>6.40998923959545</c:v>
                </c:pt>
                <c:pt idx="7">
                  <c:v>4.905157469315652</c:v>
                </c:pt>
                <c:pt idx="8">
                  <c:v>5.313188349988744</c:v>
                </c:pt>
                <c:pt idx="9">
                  <c:v>3.151689522338054</c:v>
                </c:pt>
                <c:pt idx="10">
                  <c:v>3.873240825299839</c:v>
                </c:pt>
                <c:pt idx="11">
                  <c:v>1.658799734531465</c:v>
                </c:pt>
                <c:pt idx="12">
                  <c:v>2.539540661188289</c:v>
                </c:pt>
                <c:pt idx="13">
                  <c:v>0.813884755294266</c:v>
                </c:pt>
                <c:pt idx="14">
                  <c:v>1.328415403043486</c:v>
                </c:pt>
                <c:pt idx="15">
                  <c:v>0.320840210753116</c:v>
                </c:pt>
                <c:pt idx="16">
                  <c:v>0.530290278516374</c:v>
                </c:pt>
                <c:pt idx="17">
                  <c:v>0.298344481549953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2611672"/>
        <c:axId val="-2140193976"/>
      </c:barChart>
      <c:catAx>
        <c:axId val="2122611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Age Groups</a:t>
                </a:r>
              </a:p>
            </c:rich>
          </c:tx>
          <c:layout/>
          <c:overlay val="0"/>
        </c:title>
        <c:majorTickMark val="none"/>
        <c:minorTickMark val="none"/>
        <c:tickLblPos val="low"/>
        <c:crossAx val="-2140193976"/>
        <c:crosses val="autoZero"/>
        <c:auto val="1"/>
        <c:lblAlgn val="ctr"/>
        <c:lblOffset val="100"/>
        <c:noMultiLvlLbl val="0"/>
      </c:catAx>
      <c:valAx>
        <c:axId val="-2140193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%age in each age group</a:t>
                </a:r>
              </a:p>
            </c:rich>
          </c:tx>
          <c:layout/>
          <c:overlay val="0"/>
        </c:title>
        <c:numFmt formatCode="0;0" sourceLinked="0"/>
        <c:majorTickMark val="out"/>
        <c:minorTickMark val="none"/>
        <c:tickLblPos val="nextTo"/>
        <c:crossAx val="21226116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3273" cy="56226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</xdr:row>
      <xdr:rowOff>0</xdr:rowOff>
    </xdr:from>
    <xdr:to>
      <xdr:col>10</xdr:col>
      <xdr:colOff>215900</xdr:colOff>
      <xdr:row>9</xdr:row>
      <xdr:rowOff>165100</xdr:rowOff>
    </xdr:to>
    <xdr:sp macro="" textlink="">
      <xdr:nvSpPr>
        <xdr:cNvPr id="4" name="TextBox 3"/>
        <xdr:cNvSpPr txBox="1"/>
      </xdr:nvSpPr>
      <xdr:spPr>
        <a:xfrm>
          <a:off x="3911600" y="177800"/>
          <a:ext cx="3009900" cy="1587500"/>
        </a:xfrm>
        <a:prstGeom prst="rect">
          <a:avLst/>
        </a:prstGeom>
        <a:solidFill>
          <a:schemeClr val="lt1"/>
        </a:solidFill>
        <a:ln w="19050" cmpd="sng"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 data for the number of males</a:t>
          </a:r>
          <a:r>
            <a:rPr lang="en-US" sz="1100" baseline="0"/>
            <a:t> and females in each age group in the buff coloured boxes.</a:t>
          </a:r>
        </a:p>
        <a:p>
          <a:endParaRPr lang="en-US" sz="1100" baseline="0"/>
        </a:p>
        <a:p>
          <a:r>
            <a:rPr lang="en-US" sz="1100" baseline="0"/>
            <a:t>The rest of the sheet is locked. You can unlock it if necessary on the Review tab.</a:t>
          </a:r>
        </a:p>
        <a:p>
          <a:endParaRPr lang="en-US" sz="1100" baseline="0"/>
        </a:p>
        <a:p>
          <a:r>
            <a:rPr lang="en-US" sz="1100" baseline="0"/>
            <a:t>The chart is made for you on the Chart tab at the bottom. You will need to change the title!</a:t>
          </a:r>
          <a:endParaRPr lang="en-US" sz="1100"/>
        </a:p>
      </xdr:txBody>
    </xdr:sp>
    <xdr:clientData/>
  </xdr:twoCellAnchor>
  <xdr:twoCellAnchor>
    <xdr:from>
      <xdr:col>5</xdr:col>
      <xdr:colOff>571500</xdr:colOff>
      <xdr:row>11</xdr:row>
      <xdr:rowOff>0</xdr:rowOff>
    </xdr:from>
    <xdr:to>
      <xdr:col>10</xdr:col>
      <xdr:colOff>215900</xdr:colOff>
      <xdr:row>27</xdr:row>
      <xdr:rowOff>152400</xdr:rowOff>
    </xdr:to>
    <xdr:sp macro="" textlink="">
      <xdr:nvSpPr>
        <xdr:cNvPr id="5" name="TextBox 4"/>
        <xdr:cNvSpPr txBox="1"/>
      </xdr:nvSpPr>
      <xdr:spPr>
        <a:xfrm>
          <a:off x="3911600" y="1955800"/>
          <a:ext cx="3009900" cy="3022600"/>
        </a:xfrm>
        <a:prstGeom prst="rect">
          <a:avLst/>
        </a:prstGeom>
        <a:solidFill>
          <a:schemeClr val="lt1"/>
        </a:solidFill>
        <a:ln w="19050" cmpd="sng"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To add age cohorts </a:t>
          </a:r>
          <a:r>
            <a:rPr lang="en-US" sz="1100"/>
            <a:t>(e.g. 85-90, 90-95,</a:t>
          </a:r>
          <a:r>
            <a:rPr lang="en-US" sz="1100" baseline="0"/>
            <a:t> 95-100, 100+):</a:t>
          </a:r>
        </a:p>
        <a:p>
          <a:r>
            <a:rPr lang="en-US" sz="1100" baseline="0"/>
            <a:t>1. Unlock the sheet (Review &gt; lock Sheet button</a:t>
          </a:r>
        </a:p>
        <a:p>
          <a:r>
            <a:rPr lang="en-US" sz="1100" baseline="0"/>
            <a:t>2. Right click on row 19 &gt; Insert</a:t>
          </a:r>
        </a:p>
        <a:p>
          <a:r>
            <a:rPr lang="en-US" sz="1100" baseline="0"/>
            <a:t>3. Continue to add as many as needed</a:t>
          </a:r>
        </a:p>
        <a:p>
          <a:r>
            <a:rPr lang="en-US" sz="1100" baseline="0"/>
            <a:t>4. Enter your data and data labels</a:t>
          </a:r>
        </a:p>
        <a:p>
          <a:endParaRPr lang="en-US" sz="1100" baseline="0"/>
        </a:p>
        <a:p>
          <a:r>
            <a:rPr lang="en-US" sz="1100" b="1" baseline="0"/>
            <a:t>To remove age cohorts:</a:t>
          </a:r>
        </a:p>
        <a:p>
          <a:r>
            <a:rPr lang="en-US" sz="1100" baseline="0"/>
            <a:t>1. Unlock the sheet</a:t>
          </a:r>
        </a:p>
        <a:p>
          <a:r>
            <a:rPr lang="en-US" sz="1100" baseline="0"/>
            <a:t>2. Right click on the number to the left of the cohort you want to remove (so, 18 for the 80-84 cohort) &gt; Delete</a:t>
          </a:r>
        </a:p>
        <a:p>
          <a:r>
            <a:rPr lang="en-US" sz="1100" baseline="0"/>
            <a:t>3. Continue as needed</a:t>
          </a:r>
        </a:p>
        <a:p>
          <a:endParaRPr lang="en-US" sz="1100" baseline="0"/>
        </a:p>
        <a:p>
          <a:r>
            <a:rPr lang="en-US" sz="1100" baseline="0"/>
            <a:t>There is a 10 year age cohort version of the sheet available at www.bluesquarething.com/geography/pop.htm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2" sqref="B2"/>
    </sheetView>
  </sheetViews>
  <sheetFormatPr baseColWidth="10" defaultColWidth="8.83203125" defaultRowHeight="14" x14ac:dyDescent="0"/>
  <cols>
    <col min="1" max="1" width="8.83203125" style="1"/>
    <col min="5" max="5" width="8.5" customWidth="1"/>
  </cols>
  <sheetData>
    <row r="1" spans="1:5">
      <c r="A1" s="4" t="s">
        <v>17</v>
      </c>
      <c r="B1" s="5" t="s">
        <v>18</v>
      </c>
      <c r="C1" s="5" t="s">
        <v>19</v>
      </c>
      <c r="D1" s="5" t="s">
        <v>20</v>
      </c>
      <c r="E1" s="5" t="s">
        <v>21</v>
      </c>
    </row>
    <row r="2" spans="1:5">
      <c r="A2" s="4" t="s">
        <v>0</v>
      </c>
      <c r="B2" s="6">
        <v>1234237</v>
      </c>
      <c r="C2" s="6">
        <v>1296012</v>
      </c>
      <c r="D2" s="2">
        <f>B2/B$20*-100</f>
        <v>-18.387480321799565</v>
      </c>
      <c r="E2" s="2">
        <f>C2/C$20*100</f>
        <v>20.445115705505348</v>
      </c>
    </row>
    <row r="3" spans="1:5">
      <c r="A3" s="4" t="s">
        <v>1</v>
      </c>
      <c r="B3" s="6">
        <v>941782</v>
      </c>
      <c r="C3" s="6">
        <v>909984</v>
      </c>
      <c r="D3" s="2">
        <f>B3/B$20*-100</f>
        <v>-14.030528976545863</v>
      </c>
      <c r="E3" s="2">
        <f>C3/C$20*100</f>
        <v>14.355367211228428</v>
      </c>
    </row>
    <row r="4" spans="1:5">
      <c r="A4" s="4" t="s">
        <v>22</v>
      </c>
      <c r="B4" s="6">
        <v>829330</v>
      </c>
      <c r="C4" s="6">
        <v>712908</v>
      </c>
      <c r="D4" s="2">
        <f>B4/B$20*-100</f>
        <v>-12.355235708602184</v>
      </c>
      <c r="E4" s="2">
        <f>C4/C$20*100</f>
        <v>11.246413264213917</v>
      </c>
    </row>
    <row r="5" spans="1:5">
      <c r="A5" s="4" t="s">
        <v>2</v>
      </c>
      <c r="B5" s="6">
        <v>673335</v>
      </c>
      <c r="C5" s="6">
        <v>524732</v>
      </c>
      <c r="D5" s="2">
        <f>B5/B$20*-100</f>
        <v>-10.031245265276368</v>
      </c>
      <c r="E5" s="2">
        <f>C5/C$20*100</f>
        <v>8.2778604321420115</v>
      </c>
    </row>
    <row r="6" spans="1:5">
      <c r="A6" s="4" t="s">
        <v>3</v>
      </c>
      <c r="B6" s="6">
        <v>547507</v>
      </c>
      <c r="C6" s="6">
        <v>490058</v>
      </c>
      <c r="D6" s="2">
        <f>B6/B$20*-100</f>
        <v>-8.1566783272155305</v>
      </c>
      <c r="E6" s="2">
        <f>C6/C$20*100</f>
        <v>7.7308639984880854</v>
      </c>
    </row>
    <row r="7" spans="1:5">
      <c r="A7" s="4" t="s">
        <v>4</v>
      </c>
      <c r="B7" s="6">
        <v>384569</v>
      </c>
      <c r="C7" s="6">
        <v>431114</v>
      </c>
      <c r="D7" s="2">
        <f>B7/B$20*-100</f>
        <v>-5.7292520965374854</v>
      </c>
      <c r="E7" s="2">
        <f>C7/C$20*100</f>
        <v>6.8009984570075215</v>
      </c>
    </row>
    <row r="8" spans="1:5">
      <c r="A8" s="4" t="s">
        <v>5</v>
      </c>
      <c r="B8" s="6">
        <v>324031</v>
      </c>
      <c r="C8" s="6">
        <v>406328</v>
      </c>
      <c r="D8" s="2">
        <f>B8/B$20*-100</f>
        <v>-4.8273659241726143</v>
      </c>
      <c r="E8" s="2">
        <f>C8/C$20*100</f>
        <v>6.4099892395954496</v>
      </c>
    </row>
    <row r="9" spans="1:5">
      <c r="A9" s="4" t="s">
        <v>6</v>
      </c>
      <c r="B9" s="6">
        <v>311744</v>
      </c>
      <c r="C9" s="6">
        <v>310937</v>
      </c>
      <c r="D9" s="2">
        <f>B9/B$20*-100</f>
        <v>-4.6443160150271652</v>
      </c>
      <c r="E9" s="2">
        <f>C9/C$20*100</f>
        <v>4.9051574693156521</v>
      </c>
    </row>
    <row r="10" spans="1:5">
      <c r="A10" s="4" t="s">
        <v>7</v>
      </c>
      <c r="B10" s="6">
        <v>301508</v>
      </c>
      <c r="C10" s="6">
        <v>336802</v>
      </c>
      <c r="D10" s="2">
        <f>B10/B$20*-100</f>
        <v>-4.4918216006043759</v>
      </c>
      <c r="E10" s="2">
        <f>C10/C$20*100</f>
        <v>5.313188349988744</v>
      </c>
    </row>
    <row r="11" spans="1:5">
      <c r="A11" s="4" t="s">
        <v>8</v>
      </c>
      <c r="B11" s="6">
        <v>249045</v>
      </c>
      <c r="C11" s="6">
        <v>199785</v>
      </c>
      <c r="D11" s="2">
        <f>B11/B$20*-100</f>
        <v>-3.710235584205118</v>
      </c>
      <c r="E11" s="2">
        <f>C11/C$20*100</f>
        <v>3.1516895223380539</v>
      </c>
    </row>
    <row r="12" spans="1:5">
      <c r="A12" s="4" t="s">
        <v>9</v>
      </c>
      <c r="B12" s="6">
        <v>265119</v>
      </c>
      <c r="C12" s="6">
        <v>245524</v>
      </c>
      <c r="D12" s="2">
        <f>B12/B$20*-100</f>
        <v>-3.9497036593743173</v>
      </c>
      <c r="E12" s="2">
        <f>C12/C$20*100</f>
        <v>3.8732408252998387</v>
      </c>
    </row>
    <row r="13" spans="1:5">
      <c r="A13" s="4" t="s">
        <v>10</v>
      </c>
      <c r="B13" s="6">
        <v>165573</v>
      </c>
      <c r="C13" s="6">
        <v>105151</v>
      </c>
      <c r="D13" s="2">
        <f>B13/B$20*-100</f>
        <v>-2.4666820710457711</v>
      </c>
      <c r="E13" s="2">
        <f>C13/C$20*100</f>
        <v>1.6587997345314649</v>
      </c>
    </row>
    <row r="14" spans="1:5">
      <c r="A14" s="4" t="s">
        <v>11</v>
      </c>
      <c r="B14" s="6">
        <v>188075</v>
      </c>
      <c r="C14" s="6">
        <v>160981</v>
      </c>
      <c r="D14" s="2">
        <f>B14/B$20*-100</f>
        <v>-2.8019135397192381</v>
      </c>
      <c r="E14" s="2">
        <f>C14/C$20*100</f>
        <v>2.5395406611882887</v>
      </c>
    </row>
    <row r="15" spans="1:5">
      <c r="A15" s="4" t="s">
        <v>12</v>
      </c>
      <c r="B15" s="6">
        <v>81850</v>
      </c>
      <c r="C15" s="6">
        <v>51592</v>
      </c>
      <c r="D15" s="2">
        <f>B15/B$20*-100</f>
        <v>-1.2193891970013007</v>
      </c>
      <c r="E15" s="2">
        <f>C15/C$20*100</f>
        <v>0.81388475529426585</v>
      </c>
    </row>
    <row r="16" spans="1:5">
      <c r="A16" s="4" t="s">
        <v>13</v>
      </c>
      <c r="B16" s="6">
        <v>105394</v>
      </c>
      <c r="C16" s="6">
        <v>84208</v>
      </c>
      <c r="D16" s="2">
        <f>B16/B$20*-100</f>
        <v>-1.5701442275962749</v>
      </c>
      <c r="E16" s="2">
        <f>C16/C$20*100</f>
        <v>1.328415403043486</v>
      </c>
    </row>
    <row r="17" spans="1:5">
      <c r="A17" s="4" t="s">
        <v>14</v>
      </c>
      <c r="B17" s="6">
        <v>34145</v>
      </c>
      <c r="C17" s="6">
        <v>20338</v>
      </c>
      <c r="D17" s="2">
        <f>B17/B$20*-100</f>
        <v>-0.50868716104593048</v>
      </c>
      <c r="E17" s="2">
        <f>C17/C$20*100</f>
        <v>0.32084021075311631</v>
      </c>
    </row>
    <row r="18" spans="1:5">
      <c r="A18" s="4" t="s">
        <v>15</v>
      </c>
      <c r="B18" s="6">
        <v>43204</v>
      </c>
      <c r="C18" s="6">
        <v>33615</v>
      </c>
      <c r="D18" s="2">
        <f>B18/B$20*-100</f>
        <v>-0.64364680350939762</v>
      </c>
      <c r="E18" s="2">
        <f>C18/C$20*100</f>
        <v>0.53029027851637356</v>
      </c>
    </row>
    <row r="19" spans="1:5" ht="15" thickBot="1">
      <c r="A19" s="4" t="s">
        <v>16</v>
      </c>
      <c r="B19" s="7">
        <v>31929</v>
      </c>
      <c r="C19" s="7">
        <v>18912</v>
      </c>
      <c r="D19" s="2">
        <f>B19/B$20*-100</f>
        <v>-0.47567352072149699</v>
      </c>
      <c r="E19" s="2">
        <f>C19/C$20*100</f>
        <v>0.29834448154995258</v>
      </c>
    </row>
    <row r="20" spans="1:5" ht="15" thickTop="1">
      <c r="B20" s="3">
        <f>SUM(B2:B19)</f>
        <v>6712377</v>
      </c>
      <c r="C20" s="3">
        <f>SUM(C2:C19)</f>
        <v>6338981</v>
      </c>
    </row>
  </sheetData>
  <sheetProtection sheet="1" objects="1" scenarios="1" selectLockedCells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I Ford</dc:creator>
  <cp:lastModifiedBy>Ian Ford</cp:lastModifiedBy>
  <dcterms:created xsi:type="dcterms:W3CDTF">2018-06-21T11:18:17Z</dcterms:created>
  <dcterms:modified xsi:type="dcterms:W3CDTF">2018-06-23T14:11:38Z</dcterms:modified>
</cp:coreProperties>
</file>