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2360" yWindow="880" windowWidth="25380" windowHeight="14000" activeTab="1"/>
  </bookViews>
  <sheets>
    <sheet name="Chart" sheetId="4" r:id="rId1"/>
    <sheet name="Data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2" l="1"/>
  <c r="D19" i="2"/>
  <c r="C23" i="2"/>
  <c r="E19" i="2"/>
  <c r="D20" i="2"/>
  <c r="E20" i="2"/>
  <c r="D21" i="2"/>
  <c r="E21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2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22" i="2"/>
  <c r="D2" i="2"/>
</calcChain>
</file>

<file path=xl/sharedStrings.xml><?xml version="1.0" encoding="utf-8"?>
<sst xmlns="http://schemas.openxmlformats.org/spreadsheetml/2006/main" count="26" uniqueCount="26">
  <si>
    <t>0-4</t>
  </si>
  <si>
    <t>5-9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</si>
  <si>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</si>
  <si>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</si>
  <si>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</si>
  <si>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</si>
  <si>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</si>
  <si>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</si>
  <si>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</si>
  <si>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</si>
  <si>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</si>
  <si>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</si>
  <si>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</si>
  <si>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</si>
  <si>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</si>
  <si>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</si>
  <si>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Ages</t>
  </si>
  <si>
    <t>Males</t>
  </si>
  <si>
    <t>Females</t>
  </si>
  <si>
    <t>% Male</t>
  </si>
  <si>
    <t>% Female</t>
  </si>
  <si>
    <t>10-14</t>
  </si>
  <si>
    <t>85-89</t>
  </si>
  <si>
    <t>90-94</t>
  </si>
  <si>
    <t>95-99</t>
  </si>
  <si>
    <t>100+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</si>
</sst>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">
    <xf numFmtId="0" fontId="0" fillId="0" borderId="0" xfId="0"/>
    <xf numFmtId="49" fontId="0" fillId="0" borderId="0" xfId="0" applyNumberFormat="1"/>
    <xf numFmtId="2" fontId="0" fillId="0" borderId="10" xfId="42" applyNumberFormat="1" applyFont="1" applyBorder="1"/>
    <xf numFmtId="49" fontId="16" fillId="0" borderId="10" xfId="0" applyNumberFormat="1" applyFont="1" applyBorder="1"/>
    <xf numFmtId="0" fontId="16" fillId="0" borderId="10" xfId="0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4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Population Pyramid for Norway, 2017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% Male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Data!$A$2:$A$22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Data!$D$2:$D$22</c:f>
              <c:numCache>
                <c:formatCode>0.00</c:formatCode>
                <c:ptCount val="21"/>
                <c:pt idx="0">
                  <c:v>-6.014080041560188</c:v>
                </c:pt>
                <c:pt idx="1">
                  <c:v>-6.242813869184725</c:v>
                </c:pt>
                <c:pt idx="2">
                  <c:v>-6.242813869184725</c:v>
                </c:pt>
                <c:pt idx="3">
                  <c:v>-6.428612355752151</c:v>
                </c:pt>
                <c:pt idx="4">
                  <c:v>-6.74967244613028</c:v>
                </c:pt>
                <c:pt idx="5">
                  <c:v>-6.948993273208575</c:v>
                </c:pt>
                <c:pt idx="6">
                  <c:v>-6.845321995958577</c:v>
                </c:pt>
                <c:pt idx="7">
                  <c:v>-6.772438872527112</c:v>
                </c:pt>
                <c:pt idx="8">
                  <c:v>-7.315089633254263</c:v>
                </c:pt>
                <c:pt idx="9">
                  <c:v>-7.375634575937109</c:v>
                </c:pt>
                <c:pt idx="10">
                  <c:v>-6.67892845001127</c:v>
                </c:pt>
                <c:pt idx="11">
                  <c:v>-6.153734496101823</c:v>
                </c:pt>
                <c:pt idx="12">
                  <c:v>-5.560203064299875</c:v>
                </c:pt>
                <c:pt idx="13">
                  <c:v>-5.305455920607818</c:v>
                </c:pt>
                <c:pt idx="14">
                  <c:v>-3.769868099881966</c:v>
                </c:pt>
                <c:pt idx="15">
                  <c:v>-2.47252558358067</c:v>
                </c:pt>
                <c:pt idx="16">
                  <c:v>-1.673523333677122</c:v>
                </c:pt>
                <c:pt idx="17">
                  <c:v>-0.995916558755333</c:v>
                </c:pt>
                <c:pt idx="18">
                  <c:v>-0.382063417485074</c:v>
                </c:pt>
                <c:pt idx="19">
                  <c:v>-0.0663511453880797</c:v>
                </c:pt>
                <c:pt idx="20">
                  <c:v>-0.0059589975132645</c:v>
                </c:pt>
              </c:numCache>
            </c:numRef>
          </c:val>
        </c:ser>
        <c:ser>
          <c:idx val="1"/>
          <c:order val="1"/>
          <c:tx>
            <c:strRef>
              <c:f>Data!$E$1</c:f>
              <c:strCache>
                <c:ptCount val="1"/>
                <c:pt idx="0">
                  <c:v>% Female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Data!$A$2:$A$22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Data!$E$2:$E$22</c:f>
              <c:numCache>
                <c:formatCode>0.00</c:formatCode>
                <c:ptCount val="21"/>
                <c:pt idx="0">
                  <c:v>5.797924722896727</c:v>
                </c:pt>
                <c:pt idx="1">
                  <c:v>6.02565266619018</c:v>
                </c:pt>
                <c:pt idx="2">
                  <c:v>5.840567934632884</c:v>
                </c:pt>
                <c:pt idx="3">
                  <c:v>6.141864148583073</c:v>
                </c:pt>
                <c:pt idx="4">
                  <c:v>6.459224320366536</c:v>
                </c:pt>
                <c:pt idx="5">
                  <c:v>6.818374063614824</c:v>
                </c:pt>
                <c:pt idx="6">
                  <c:v>6.550874244043337</c:v>
                </c:pt>
                <c:pt idx="7">
                  <c:v>6.417124334257593</c:v>
                </c:pt>
                <c:pt idx="8">
                  <c:v>6.996940087645574</c:v>
                </c:pt>
                <c:pt idx="9">
                  <c:v>7.049671775315672</c:v>
                </c:pt>
                <c:pt idx="10">
                  <c:v>6.418715209308715</c:v>
                </c:pt>
                <c:pt idx="11">
                  <c:v>6.038573675751726</c:v>
                </c:pt>
                <c:pt idx="12">
                  <c:v>5.575163413909215</c:v>
                </c:pt>
                <c:pt idx="13">
                  <c:v>5.414717844729043</c:v>
                </c:pt>
                <c:pt idx="14">
                  <c:v>4.081137731753633</c:v>
                </c:pt>
                <c:pt idx="15">
                  <c:v>3.002058825127134</c:v>
                </c:pt>
                <c:pt idx="16">
                  <c:v>2.369782996882661</c:v>
                </c:pt>
                <c:pt idx="17">
                  <c:v>1.766763748846616</c:v>
                </c:pt>
                <c:pt idx="18">
                  <c:v>0.959181250334666</c:v>
                </c:pt>
                <c:pt idx="19">
                  <c:v>0.246314020110213</c:v>
                </c:pt>
                <c:pt idx="20">
                  <c:v>0.0293729856999734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2130489064"/>
        <c:axId val="-2146065448"/>
      </c:barChart>
      <c:catAx>
        <c:axId val="-21304890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Age Groups</a:t>
                </a:r>
              </a:p>
            </c:rich>
          </c:tx>
          <c:layout/>
          <c:overlay val="0"/>
        </c:title>
        <c:majorTickMark val="none"/>
        <c:minorTickMark val="none"/>
        <c:tickLblPos val="low"/>
        <c:crossAx val="-2146065448"/>
        <c:crosses val="autoZero"/>
        <c:auto val="1"/>
        <c:lblAlgn val="ctr"/>
        <c:lblOffset val="100"/>
        <c:noMultiLvlLbl val="0"/>
      </c:catAx>
      <c:valAx>
        <c:axId val="-2146065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%age in each age group</a:t>
                </a:r>
              </a:p>
            </c:rich>
          </c:tx>
          <c:layout/>
          <c:overlay val="0"/>
        </c:title>
        <c:numFmt formatCode="0;0" sourceLinked="0"/>
        <c:majorTickMark val="out"/>
        <c:minorTickMark val="none"/>
        <c:tickLblPos val="nextTo"/>
        <c:crossAx val="-21304890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</xdr:row>
      <xdr:rowOff>0</xdr:rowOff>
    </xdr:from>
    <xdr:to>
      <xdr:col>10</xdr:col>
      <xdr:colOff>215900</xdr:colOff>
      <xdr:row>9</xdr:row>
      <xdr:rowOff>165100</xdr:rowOff>
    </xdr:to>
    <xdr:sp macro="" textlink="">
      <xdr:nvSpPr>
        <xdr:cNvPr id="4" name="TextBox 3"/>
        <xdr:cNvSpPr txBox="1"/>
      </xdr:nvSpPr>
      <xdr:spPr>
        <a:xfrm>
          <a:off x="3911600" y="177800"/>
          <a:ext cx="3009900" cy="1587500"/>
        </a:xfrm>
        <a:prstGeom prst="rect">
          <a:avLst/>
        </a:prstGeom>
        <a:solidFill>
          <a:schemeClr val="lt1"/>
        </a:solidFill>
        <a:ln w="19050" cmpd="sng">
          <a:solidFill>
            <a:schemeClr val="accent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 data for the number of males</a:t>
          </a:r>
          <a:r>
            <a:rPr lang="en-US" sz="1100" baseline="0"/>
            <a:t> and females in each age group in the buff coloured boxes.</a:t>
          </a:r>
        </a:p>
        <a:p>
          <a:endParaRPr lang="en-US" sz="1100" baseline="0"/>
        </a:p>
        <a:p>
          <a:r>
            <a:rPr lang="en-US" sz="1100" baseline="0"/>
            <a:t>The rest of the sheet is locked. You can unlock it if necessary on the Review tab.</a:t>
          </a:r>
        </a:p>
        <a:p>
          <a:endParaRPr lang="en-US" sz="1100" baseline="0"/>
        </a:p>
        <a:p>
          <a:r>
            <a:rPr lang="en-US" sz="1100" baseline="0"/>
            <a:t>The chart is made for you on the Chart tab at the bottom. You will need to change the title!</a:t>
          </a:r>
          <a:endParaRPr lang="en-US" sz="1100"/>
        </a:p>
      </xdr:txBody>
    </xdr:sp>
    <xdr:clientData/>
  </xdr:twoCellAnchor>
  <xdr:twoCellAnchor>
    <xdr:from>
      <xdr:col>5</xdr:col>
      <xdr:colOff>571500</xdr:colOff>
      <xdr:row>11</xdr:row>
      <xdr:rowOff>0</xdr:rowOff>
    </xdr:from>
    <xdr:to>
      <xdr:col>10</xdr:col>
      <xdr:colOff>215900</xdr:colOff>
      <xdr:row>30</xdr:row>
      <xdr:rowOff>152400</xdr:rowOff>
    </xdr:to>
    <xdr:sp macro="" textlink="">
      <xdr:nvSpPr>
        <xdr:cNvPr id="5" name="TextBox 4"/>
        <xdr:cNvSpPr txBox="1"/>
      </xdr:nvSpPr>
      <xdr:spPr>
        <a:xfrm>
          <a:off x="3911600" y="1955800"/>
          <a:ext cx="3009900" cy="3022600"/>
        </a:xfrm>
        <a:prstGeom prst="rect">
          <a:avLst/>
        </a:prstGeom>
        <a:solidFill>
          <a:schemeClr val="lt1"/>
        </a:solidFill>
        <a:ln w="19050" cmpd="sng">
          <a:solidFill>
            <a:schemeClr val="accent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To add age cohorts </a:t>
          </a:r>
          <a:r>
            <a:rPr lang="en-US" sz="1100"/>
            <a:t>(e.g. 85-90, 90-95,</a:t>
          </a:r>
          <a:r>
            <a:rPr lang="en-US" sz="1100" baseline="0"/>
            <a:t> 95-100, 100+):</a:t>
          </a:r>
        </a:p>
        <a:p>
          <a:r>
            <a:rPr lang="en-US" sz="1100" baseline="0"/>
            <a:t>1. Unlock the sheet (Review &gt; lock Sheet button</a:t>
          </a:r>
        </a:p>
        <a:p>
          <a:r>
            <a:rPr lang="en-US" sz="1100" baseline="0"/>
            <a:t>2. Right click on row 19 &gt; Insert</a:t>
          </a:r>
        </a:p>
        <a:p>
          <a:r>
            <a:rPr lang="en-US" sz="1100" baseline="0"/>
            <a:t>3. Continue to add as many as needed</a:t>
          </a:r>
        </a:p>
        <a:p>
          <a:r>
            <a:rPr lang="en-US" sz="1100" baseline="0"/>
            <a:t>4. Enter your data and data labels</a:t>
          </a:r>
        </a:p>
        <a:p>
          <a:r>
            <a:rPr lang="en-US" sz="1100" baseline="0"/>
            <a:t>5. Fill down the formulae in columns D and E</a:t>
          </a:r>
        </a:p>
        <a:p>
          <a:endParaRPr lang="en-US" sz="1100" baseline="0"/>
        </a:p>
        <a:p>
          <a:r>
            <a:rPr lang="en-US" sz="1100" b="1" baseline="0"/>
            <a:t>To remove age cohorts:</a:t>
          </a:r>
        </a:p>
        <a:p>
          <a:r>
            <a:rPr lang="en-US" sz="1100" baseline="0"/>
            <a:t>1. Unlock the sheet</a:t>
          </a:r>
        </a:p>
        <a:p>
          <a:r>
            <a:rPr lang="en-US" sz="1100" baseline="0"/>
            <a:t>2. Right click on the number to the left of the cohort you want to remove (so, 18 for the 80-84 cohort) &gt; Delete</a:t>
          </a:r>
        </a:p>
        <a:p>
          <a:r>
            <a:rPr lang="en-US" sz="1100" baseline="0"/>
            <a:t>3. Continue as needed</a:t>
          </a:r>
        </a:p>
        <a:p>
          <a:endParaRPr lang="en-US" sz="1100" baseline="0"/>
        </a:p>
        <a:p>
          <a:r>
            <a:rPr lang="en-US" sz="1100" baseline="0"/>
            <a:t>There is a 10 year age cohort version of the sheet available at www.bluesquarething.com/geography/pop.htm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B2" sqref="B2:C22"/>
    </sheetView>
  </sheetViews>
  <sheetFormatPr baseColWidth="10" defaultColWidth="8.83203125" defaultRowHeight="14" x14ac:dyDescent="0"/>
  <cols>
    <col min="1" max="1" width="8.83203125" style="1"/>
    <col min="5" max="5" width="8.5" customWidth="1"/>
  </cols>
  <sheetData>
    <row r="1" spans="1:5">
      <c r="A1" s="3" t="s">
        <v>16</v>
      </c>
      <c r="B1" s="4" t="s">
        <v>17</v>
      </c>
      <c r="C1" s="4" t="s">
        <v>18</v>
      </c>
      <c r="D1" s="4" t="s">
        <v>19</v>
      </c>
      <c r="E1" s="4" t="s">
        <v>20</v>
      </c>
    </row>
    <row r="2" spans="1:5">
      <c r="A2" s="3" t="s">
        <v>0</v>
      </c>
      <c r="B2">
        <v>157442</v>
      </c>
      <c r="C2">
        <v>149424</v>
      </c>
      <c r="D2" s="2">
        <f>B2/B$23*-100</f>
        <v>-6.0140800415601881</v>
      </c>
      <c r="E2" s="2">
        <f>C2/C$23*100</f>
        <v>5.7979247228967274</v>
      </c>
    </row>
    <row r="3" spans="1:5">
      <c r="A3" s="3" t="s">
        <v>1</v>
      </c>
      <c r="B3">
        <v>163430</v>
      </c>
      <c r="C3">
        <v>155293</v>
      </c>
      <c r="D3" s="2">
        <f>B3/B$23*-100</f>
        <v>-6.242813869184725</v>
      </c>
      <c r="E3" s="2">
        <f>C3/C$23*100</f>
        <v>6.0256526661901804</v>
      </c>
    </row>
    <row r="4" spans="1:5">
      <c r="A4" s="3" t="s">
        <v>21</v>
      </c>
      <c r="B4">
        <v>163430</v>
      </c>
      <c r="C4">
        <v>150523</v>
      </c>
      <c r="D4" s="2">
        <f>B4/B$23*-100</f>
        <v>-6.242813869184725</v>
      </c>
      <c r="E4" s="2">
        <f>C4/C$23*100</f>
        <v>5.840567934632884</v>
      </c>
    </row>
    <row r="5" spans="1:5">
      <c r="A5" s="3" t="s">
        <v>2</v>
      </c>
      <c r="B5">
        <v>168294</v>
      </c>
      <c r="C5">
        <v>158288</v>
      </c>
      <c r="D5" s="2">
        <f>B5/B$23*-100</f>
        <v>-6.4286123557521515</v>
      </c>
      <c r="E5" s="2">
        <f>C5/C$23*100</f>
        <v>6.1418641485830729</v>
      </c>
    </row>
    <row r="6" spans="1:5">
      <c r="A6" s="3" t="s">
        <v>3</v>
      </c>
      <c r="B6">
        <v>176699</v>
      </c>
      <c r="C6">
        <v>166467</v>
      </c>
      <c r="D6" s="2">
        <f>B6/B$23*-100</f>
        <v>-6.7496724461302806</v>
      </c>
      <c r="E6" s="2">
        <f>C6/C$23*100</f>
        <v>6.4592243203665367</v>
      </c>
    </row>
    <row r="7" spans="1:5">
      <c r="A7" s="3" t="s">
        <v>4</v>
      </c>
      <c r="B7">
        <v>181917</v>
      </c>
      <c r="C7">
        <v>175723</v>
      </c>
      <c r="D7" s="2">
        <f>B7/B$23*-100</f>
        <v>-6.9489932732085755</v>
      </c>
      <c r="E7" s="2">
        <f>C7/C$23*100</f>
        <v>6.8183740636148249</v>
      </c>
    </row>
    <row r="8" spans="1:5">
      <c r="A8" s="3" t="s">
        <v>5</v>
      </c>
      <c r="B8">
        <v>179203</v>
      </c>
      <c r="C8">
        <v>168829</v>
      </c>
      <c r="D8" s="2">
        <f>B8/B$23*-100</f>
        <v>-6.8453219959585772</v>
      </c>
      <c r="E8" s="2">
        <f>C8/C$23*100</f>
        <v>6.550874244043337</v>
      </c>
    </row>
    <row r="9" spans="1:5">
      <c r="A9" s="3" t="s">
        <v>6</v>
      </c>
      <c r="B9">
        <v>177295</v>
      </c>
      <c r="C9">
        <v>165382</v>
      </c>
      <c r="D9" s="2">
        <f>B9/B$23*-100</f>
        <v>-6.7724388725271121</v>
      </c>
      <c r="E9" s="2">
        <f>C9/C$23*100</f>
        <v>6.4171243342575925</v>
      </c>
    </row>
    <row r="10" spans="1:5">
      <c r="A10" s="3" t="s">
        <v>7</v>
      </c>
      <c r="B10">
        <v>191501</v>
      </c>
      <c r="C10">
        <v>180325</v>
      </c>
      <c r="D10" s="2">
        <f>B10/B$23*-100</f>
        <v>-7.3150896332542628</v>
      </c>
      <c r="E10" s="2">
        <f>C10/C$23*100</f>
        <v>6.9969400876455738</v>
      </c>
    </row>
    <row r="11" spans="1:5">
      <c r="A11" s="3" t="s">
        <v>8</v>
      </c>
      <c r="B11">
        <v>193086</v>
      </c>
      <c r="C11">
        <v>181684</v>
      </c>
      <c r="D11" s="2">
        <f>B11/B$23*-100</f>
        <v>-7.3756345759371094</v>
      </c>
      <c r="E11" s="2">
        <f>C11/C$23*100</f>
        <v>7.0496717753156721</v>
      </c>
    </row>
    <row r="12" spans="1:5">
      <c r="A12" s="3" t="s">
        <v>9</v>
      </c>
      <c r="B12">
        <v>174847</v>
      </c>
      <c r="C12">
        <v>165423</v>
      </c>
      <c r="D12" s="2">
        <f>B12/B$23*-100</f>
        <v>-6.6789284500112691</v>
      </c>
      <c r="E12" s="2">
        <f>C12/C$23*100</f>
        <v>6.418715209308715</v>
      </c>
    </row>
    <row r="13" spans="1:5">
      <c r="A13" s="3" t="s">
        <v>10</v>
      </c>
      <c r="B13">
        <v>161098</v>
      </c>
      <c r="C13">
        <v>155626</v>
      </c>
      <c r="D13" s="2">
        <f>B13/B$23*-100</f>
        <v>-6.1537344961018228</v>
      </c>
      <c r="E13" s="2">
        <f>C13/C$23*100</f>
        <v>6.038573675751727</v>
      </c>
    </row>
    <row r="14" spans="1:5">
      <c r="A14" s="3" t="s">
        <v>11</v>
      </c>
      <c r="B14">
        <v>145560</v>
      </c>
      <c r="C14">
        <v>143683</v>
      </c>
      <c r="D14" s="2">
        <f>B14/B$23*-100</f>
        <v>-5.5602030642998752</v>
      </c>
      <c r="E14" s="2">
        <f>C14/C$23*100</f>
        <v>5.5751634139092152</v>
      </c>
    </row>
    <row r="15" spans="1:5">
      <c r="A15" s="3" t="s">
        <v>12</v>
      </c>
      <c r="B15">
        <v>138891</v>
      </c>
      <c r="C15">
        <v>139548</v>
      </c>
      <c r="D15" s="2">
        <f>B15/B$23*-100</f>
        <v>-5.3054559206078178</v>
      </c>
      <c r="E15" s="2">
        <f>C15/C$23*100</f>
        <v>5.4147178447290427</v>
      </c>
    </row>
    <row r="16" spans="1:5">
      <c r="A16" s="3" t="s">
        <v>13</v>
      </c>
      <c r="B16">
        <v>98691</v>
      </c>
      <c r="C16">
        <v>105179</v>
      </c>
      <c r="D16" s="2">
        <f>B16/B$23*-100</f>
        <v>-3.7698680998819656</v>
      </c>
      <c r="E16" s="2">
        <f>C16/C$23*100</f>
        <v>4.0811377317536337</v>
      </c>
    </row>
    <row r="17" spans="1:5">
      <c r="A17" s="3" t="s">
        <v>14</v>
      </c>
      <c r="B17">
        <v>64728</v>
      </c>
      <c r="C17">
        <v>77369</v>
      </c>
      <c r="D17" s="2">
        <f>B17/B$23*-100</f>
        <v>-2.4725255835806701</v>
      </c>
      <c r="E17" s="2">
        <f>C17/C$23*100</f>
        <v>3.0020588251271341</v>
      </c>
    </row>
    <row r="18" spans="1:5">
      <c r="A18" s="3" t="s">
        <v>15</v>
      </c>
      <c r="B18">
        <v>43811</v>
      </c>
      <c r="C18">
        <v>61074</v>
      </c>
      <c r="D18" s="2">
        <f>B18/B$23*-100</f>
        <v>-1.6735233336771218</v>
      </c>
      <c r="E18" s="2">
        <f>C18/C$23*100</f>
        <v>2.3697829968826611</v>
      </c>
    </row>
    <row r="19" spans="1:5">
      <c r="A19" s="3" t="s">
        <v>22</v>
      </c>
      <c r="B19">
        <v>26072</v>
      </c>
      <c r="C19">
        <v>45533</v>
      </c>
      <c r="D19" s="2">
        <f t="shared" ref="D19:D21" si="0">B19/B$23*-100</f>
        <v>-0.99591655875533347</v>
      </c>
      <c r="E19" s="2">
        <f t="shared" ref="E19:E21" si="1">C19/C$23*100</f>
        <v>1.7667637488466157</v>
      </c>
    </row>
    <row r="20" spans="1:5">
      <c r="A20" s="3" t="s">
        <v>23</v>
      </c>
      <c r="B20">
        <v>10002</v>
      </c>
      <c r="C20">
        <v>24720</v>
      </c>
      <c r="D20" s="2">
        <f t="shared" si="0"/>
        <v>-0.38206341748507389</v>
      </c>
      <c r="E20" s="2">
        <f t="shared" si="1"/>
        <v>0.95918125033466572</v>
      </c>
    </row>
    <row r="21" spans="1:5">
      <c r="A21" s="3" t="s">
        <v>24</v>
      </c>
      <c r="B21">
        <v>1737</v>
      </c>
      <c r="C21">
        <v>6348</v>
      </c>
      <c r="D21" s="2">
        <f t="shared" si="0"/>
        <v>-6.6351145388079708E-2</v>
      </c>
      <c r="E21" s="2">
        <f t="shared" si="1"/>
        <v>0.24631402011021269</v>
      </c>
    </row>
    <row r="22" spans="1:5">
      <c r="A22" s="3" t="s">
        <v>25</v>
      </c>
      <c r="B22">
        <v>156</v>
      </c>
      <c r="C22">
        <v>757</v>
      </c>
      <c r="D22" s="2">
        <f>B22/B$23*-100</f>
        <v>-5.9589975132644992E-3</v>
      </c>
      <c r="E22" s="2">
        <f>C22/C$23*100</f>
        <v>2.9372985699973382E-2</v>
      </c>
    </row>
    <row r="23" spans="1:5">
      <c r="B23">
        <f>SUM(B2:B22)</f>
        <v>2617890</v>
      </c>
      <c r="C23">
        <f>SUM(C2:C22)</f>
        <v>2577198</v>
      </c>
    </row>
  </sheetData>
  <sheetProtection sheet="1" objects="1" scenarios="1" selectLockedCells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I Ford</dc:creator>
  <cp:lastModifiedBy>Ian Ford</cp:lastModifiedBy>
  <dcterms:created xsi:type="dcterms:W3CDTF">2018-06-21T11:18:17Z</dcterms:created>
  <dcterms:modified xsi:type="dcterms:W3CDTF">2018-06-23T14:35:41Z</dcterms:modified>
</cp:coreProperties>
</file>